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cunovodstvo\Desktop\"/>
    </mc:Choice>
  </mc:AlternateContent>
  <xr:revisionPtr revIDLastSave="0" documentId="13_ncr:1_{DD255B2F-8A90-4E3B-8CFC-386FA0CEFA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lovoz" sheetId="4" r:id="rId1"/>
    <sheet name="List1" sheetId="5" r:id="rId2"/>
    <sheet name="List2" sheetId="2" r:id="rId3"/>
    <sheet name="List3" sheetId="3" r:id="rId4"/>
  </sheets>
  <calcPr calcId="191029"/>
</workbook>
</file>

<file path=xl/calcChain.xml><?xml version="1.0" encoding="utf-8"?>
<calcChain xmlns="http://schemas.openxmlformats.org/spreadsheetml/2006/main">
  <c r="H9" i="4" l="1"/>
  <c r="H34" i="4"/>
  <c r="H24" i="4"/>
  <c r="H55" i="4"/>
  <c r="H36" i="4"/>
  <c r="H64" i="4"/>
  <c r="H68" i="4"/>
  <c r="H66" i="4"/>
  <c r="H61" i="4"/>
  <c r="H59" i="4"/>
  <c r="H53" i="4"/>
  <c r="H57" i="4"/>
  <c r="H44" i="4"/>
  <c r="H50" i="4"/>
  <c r="H42" i="4"/>
  <c r="H46" i="4"/>
  <c r="H27" i="4"/>
  <c r="H38" i="4" l="1"/>
  <c r="H31" i="4"/>
  <c r="H29" i="4"/>
  <c r="H71" i="4" l="1"/>
</calcChain>
</file>

<file path=xl/sharedStrings.xml><?xml version="1.0" encoding="utf-8"?>
<sst xmlns="http://schemas.openxmlformats.org/spreadsheetml/2006/main" count="182" uniqueCount="82">
  <si>
    <t>Osobni identifikacijski broj (OIB) primatelja</t>
  </si>
  <si>
    <t>Sjedište /Prebivalište (grad ili općina) primatelja</t>
  </si>
  <si>
    <t>Naćin objave isplaćenog iznosa</t>
  </si>
  <si>
    <t>Naziv isplatitelja</t>
  </si>
  <si>
    <t>Vrsta rashoda/izdataka (šifra i naziv ekonomske klasifikacije razine odjeljka sukladno pravilniku koji se uređuje sustav proračunskog računovodstva i računski plan)</t>
  </si>
  <si>
    <t>Pag</t>
  </si>
  <si>
    <t>Zagreb</t>
  </si>
  <si>
    <t>Naziv primatelja (naziv pravne osobe/ime i prezime fizičke osobe)</t>
  </si>
  <si>
    <t>Zadar</t>
  </si>
  <si>
    <t>Rijeka</t>
  </si>
  <si>
    <t>Lorenco d.o.o.</t>
  </si>
  <si>
    <t>31111 (plaće za redovan rad)</t>
  </si>
  <si>
    <t>31321 (doprinosi za OZO)</t>
  </si>
  <si>
    <t>32121 (naknade za prijevoz na posao i s posla)</t>
  </si>
  <si>
    <t>Ukupno Lorenco d.o.o.</t>
  </si>
  <si>
    <t>Objava informacija o trošenju proračunskih sredstava D.V. Paški mališani Pag u periodu:</t>
  </si>
  <si>
    <t>D.V. Paški mališani</t>
  </si>
  <si>
    <t>Komunalno društvo Pag d.o.o</t>
  </si>
  <si>
    <t>V.Gorica</t>
  </si>
  <si>
    <t>32311(usluge telefona, pošte i prijevoza)</t>
  </si>
  <si>
    <t>Ukupno HP Hrvatska pošta d.d.</t>
  </si>
  <si>
    <t>Hrvatski telekom d.d.</t>
  </si>
  <si>
    <t>32311 (usluge telefona,pošte i prijevoza)</t>
  </si>
  <si>
    <t>Ukupno Komunalno društvo Pag d.o.o.</t>
  </si>
  <si>
    <t>Ukupno  Hrvatski telekom d.d.</t>
  </si>
  <si>
    <t>Hrvatska televizija</t>
  </si>
  <si>
    <t>Ukupno Hrvatska televizija:</t>
  </si>
  <si>
    <t>32311( ostale usluge za komnikaciju i prijevoz)</t>
  </si>
  <si>
    <t>Općina Povljana</t>
  </si>
  <si>
    <t>Zadar Tehnika d.o.o</t>
  </si>
  <si>
    <t>Ukupno Zadar Tehnika d.o.o :</t>
  </si>
  <si>
    <t xml:space="preserve">HEP Opskrba d.o.o. </t>
  </si>
  <si>
    <t>63073332379</t>
  </si>
  <si>
    <t>32231(električna energija)</t>
  </si>
  <si>
    <t>Ukupno HEP Opskrba :</t>
  </si>
  <si>
    <t>ERSTE BANK</t>
  </si>
  <si>
    <t>Vrgorac</t>
  </si>
  <si>
    <t>Libusoft Cicom d.o.o</t>
  </si>
  <si>
    <t>TJ STUDIO</t>
  </si>
  <si>
    <t>Ukupno:</t>
  </si>
  <si>
    <t>323810(računalne usluge)</t>
  </si>
  <si>
    <t>343110(bankarske usluge)</t>
  </si>
  <si>
    <t>Ukupno Erste Bank :</t>
  </si>
  <si>
    <t>Financijska agencija</t>
  </si>
  <si>
    <t>343120(usluge platnog prometa)</t>
  </si>
  <si>
    <t>322240(materijal i sirovine - namirnice)</t>
  </si>
  <si>
    <t>322240(matrijal i sirovine-namirnice)</t>
  </si>
  <si>
    <t>Proračun Grada Paga</t>
  </si>
  <si>
    <t>323410(komunalne usluge-opskrba vodom)</t>
  </si>
  <si>
    <t>Ukupno TJ STUDIO :</t>
  </si>
  <si>
    <t>LEDO plus d.o.o.</t>
  </si>
  <si>
    <t>Ukupno Ledo plus d.o.o:</t>
  </si>
  <si>
    <t>322240(materijal i sirovine-namirnice)</t>
  </si>
  <si>
    <t>Ukupno Čistoća d.o.o.:</t>
  </si>
  <si>
    <t>HP Hrvatska Pošta d.d.</t>
  </si>
  <si>
    <t>323530(zakupnine i najamnine)</t>
  </si>
  <si>
    <t xml:space="preserve">Čistoća </t>
  </si>
  <si>
    <t>323420(Iznošenje i odvoz smeća)</t>
  </si>
  <si>
    <t>322240(materijal i sirovine- namirnice)</t>
  </si>
  <si>
    <t>323220(usluge tek. I inv.održ. postro. I opreme)</t>
  </si>
  <si>
    <t>Zavod za zaš. Na radu Rijeka</t>
  </si>
  <si>
    <t>323220(usluge tek. I invest. Održavanja post.i opr)</t>
  </si>
  <si>
    <t>Ukupno ZZZNR Rijeka:</t>
  </si>
  <si>
    <t>PIVAC-Vrgorac</t>
  </si>
  <si>
    <t>Ukupno VRGORAC:</t>
  </si>
  <si>
    <t>kolovoz  2025.g.</t>
  </si>
  <si>
    <t>322420(materijal i djel. Za tek.i inv.održ)</t>
  </si>
  <si>
    <t>Plaća 07-2025</t>
  </si>
  <si>
    <t>Prijevoz 07-2025</t>
  </si>
  <si>
    <t>OZO 07-2025</t>
  </si>
  <si>
    <t>Ukupno Plaća 07-2025 Proračun Grada Paga:</t>
  </si>
  <si>
    <t>Prijevoz 07-2025 obj.Povljana</t>
  </si>
  <si>
    <t xml:space="preserve">OZO 07-2025 </t>
  </si>
  <si>
    <t>Ukupno plaća 07-25 Područni objekt Povljana:</t>
  </si>
  <si>
    <t>Ukupno FINA:</t>
  </si>
  <si>
    <t>NEGRO vl. A. Gospić</t>
  </si>
  <si>
    <t>Ukupno: NEGRO:</t>
  </si>
  <si>
    <t>321310 Seminari, savjetovanja</t>
  </si>
  <si>
    <t>Ukupno Libusoft Cicom :</t>
  </si>
  <si>
    <t>Hagleitner Hygiene</t>
  </si>
  <si>
    <t>Jastrebarsko</t>
  </si>
  <si>
    <t>322140(materij. I sredstva za čiš. I održavanje)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</si>
</sst>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4" fillId="0" borderId="0" xfId="0" applyFont="1"/>
    <xf numFmtId="0" fontId="4" fillId="0" borderId="29" xfId="0" applyFont="1" applyBorder="1" applyAlignment="1">
      <alignment horizontal="left" wrapText="1"/>
    </xf>
    <xf numFmtId="0" fontId="4" fillId="0" borderId="28" xfId="0" applyFont="1" applyBorder="1" applyAlignment="1">
      <alignment horizontal="left" wrapText="1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2" fontId="4" fillId="0" borderId="31" xfId="0" applyNumberFormat="1" applyFont="1" applyBorder="1" applyAlignment="1">
      <alignment horizontal="right"/>
    </xf>
    <xf numFmtId="2" fontId="4" fillId="0" borderId="29" xfId="0" applyNumberFormat="1" applyFont="1" applyBorder="1" applyAlignment="1">
      <alignment horizontal="right"/>
    </xf>
    <xf numFmtId="0" fontId="4" fillId="0" borderId="29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19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4" fillId="0" borderId="5" xfId="0" applyNumberFormat="1" applyFont="1" applyBorder="1" applyAlignment="1">
      <alignment horizontal="right"/>
    </xf>
    <xf numFmtId="2" fontId="4" fillId="0" borderId="3" xfId="0" applyNumberFormat="1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5" fillId="2" borderId="20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2" fontId="5" fillId="2" borderId="5" xfId="0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>
      <alignment horizontal="center"/>
    </xf>
    <xf numFmtId="2" fontId="5" fillId="2" borderId="21" xfId="0" applyNumberFormat="1" applyFont="1" applyFill="1" applyBorder="1" applyAlignment="1">
      <alignment horizontal="center"/>
    </xf>
    <xf numFmtId="2" fontId="4" fillId="0" borderId="5" xfId="0" applyNumberFormat="1" applyFont="1" applyBorder="1"/>
    <xf numFmtId="2" fontId="4" fillId="0" borderId="3" xfId="0" applyNumberFormat="1" applyFont="1" applyBorder="1"/>
    <xf numFmtId="0" fontId="4" fillId="0" borderId="20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49" fontId="4" fillId="0" borderId="5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4" borderId="20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2" fontId="3" fillId="4" borderId="5" xfId="0" applyNumberFormat="1" applyFont="1" applyFill="1" applyBorder="1" applyAlignment="1">
      <alignment horizontal="center"/>
    </xf>
    <xf numFmtId="2" fontId="3" fillId="4" borderId="6" xfId="0" applyNumberFormat="1" applyFont="1" applyFill="1" applyBorder="1" applyAlignment="1">
      <alignment horizontal="center"/>
    </xf>
    <xf numFmtId="2" fontId="3" fillId="4" borderId="21" xfId="0" applyNumberFormat="1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3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22" xfId="0" applyFont="1" applyFill="1" applyBorder="1" applyAlignment="1">
      <alignment horizontal="center" wrapText="1"/>
    </xf>
    <xf numFmtId="0" fontId="4" fillId="3" borderId="23" xfId="0" applyFont="1" applyFill="1" applyBorder="1" applyAlignment="1">
      <alignment horizontal="center" wrapText="1"/>
    </xf>
    <xf numFmtId="0" fontId="4" fillId="3" borderId="24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14" xfId="0" applyFont="1" applyFill="1" applyBorder="1" applyAlignment="1">
      <alignment horizontal="center" wrapText="1"/>
    </xf>
    <xf numFmtId="0" fontId="4" fillId="3" borderId="16" xfId="0" applyFont="1" applyFill="1" applyBorder="1" applyAlignment="1">
      <alignment horizontal="center" wrapText="1"/>
    </xf>
    <xf numFmtId="0" fontId="4" fillId="3" borderId="17" xfId="0" applyFont="1" applyFill="1" applyBorder="1" applyAlignment="1">
      <alignment horizontal="center" wrapText="1"/>
    </xf>
    <xf numFmtId="0" fontId="4" fillId="0" borderId="18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2" fontId="4" fillId="0" borderId="4" xfId="0" applyNumberFormat="1" applyFont="1" applyBorder="1" applyAlignment="1">
      <alignment horizontal="right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1"/>
  <sheetViews>
    <sheetView tabSelected="1" topLeftCell="A4" zoomScale="73" zoomScaleNormal="100" workbookViewId="0">
      <selection activeCell="R14" sqref="R14"/>
    </sheetView>
  </sheetViews>
  <sheetFormatPr defaultColWidth="8.85546875" defaultRowHeight="15" x14ac:dyDescent="0.25"/>
  <cols>
    <col min="1" max="1" width="9.140625" customWidth="1"/>
    <col min="7" max="7" width="5.42578125" customWidth="1"/>
    <col min="9" max="9" width="5.85546875" customWidth="1"/>
    <col min="11" max="11" width="12.28515625" customWidth="1"/>
    <col min="15" max="15" width="16.42578125" customWidth="1"/>
  </cols>
  <sheetData>
    <row r="1" spans="1:15" ht="21" x14ac:dyDescent="0.35">
      <c r="A1" s="42" t="s">
        <v>15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5" x14ac:dyDescent="0.25">
      <c r="D2" s="43" t="s">
        <v>65</v>
      </c>
      <c r="E2" s="43"/>
      <c r="F2" s="43"/>
      <c r="G2" s="43"/>
      <c r="H2" s="43"/>
      <c r="I2" s="43"/>
      <c r="J2" s="43"/>
      <c r="K2" s="43"/>
    </row>
    <row r="3" spans="1:15" ht="15.75" thickBot="1" x14ac:dyDescent="0.3">
      <c r="D3" s="44"/>
      <c r="E3" s="44"/>
      <c r="F3" s="44"/>
      <c r="G3" s="44"/>
      <c r="H3" s="44"/>
      <c r="I3" s="44"/>
      <c r="J3" s="44"/>
      <c r="K3" s="44"/>
    </row>
    <row r="4" spans="1:15" ht="15" customHeight="1" x14ac:dyDescent="0.25">
      <c r="A4" s="45" t="s">
        <v>7</v>
      </c>
      <c r="B4" s="46"/>
      <c r="C4" s="47"/>
      <c r="D4" s="54" t="s">
        <v>0</v>
      </c>
      <c r="E4" s="55"/>
      <c r="F4" s="55" t="s">
        <v>1</v>
      </c>
      <c r="G4" s="55"/>
      <c r="H4" s="55" t="s">
        <v>2</v>
      </c>
      <c r="I4" s="55"/>
      <c r="J4" s="60" t="s">
        <v>3</v>
      </c>
      <c r="K4" s="60"/>
      <c r="L4" s="63" t="s">
        <v>4</v>
      </c>
      <c r="M4" s="63"/>
      <c r="N4" s="63"/>
      <c r="O4" s="64"/>
    </row>
    <row r="5" spans="1:15" x14ac:dyDescent="0.25">
      <c r="A5" s="48"/>
      <c r="B5" s="49"/>
      <c r="C5" s="50"/>
      <c r="D5" s="56"/>
      <c r="E5" s="57"/>
      <c r="F5" s="57"/>
      <c r="G5" s="57"/>
      <c r="H5" s="57"/>
      <c r="I5" s="57"/>
      <c r="J5" s="61"/>
      <c r="K5" s="61"/>
      <c r="L5" s="65"/>
      <c r="M5" s="65"/>
      <c r="N5" s="65"/>
      <c r="O5" s="66"/>
    </row>
    <row r="6" spans="1:15" ht="15.75" thickBot="1" x14ac:dyDescent="0.3">
      <c r="A6" s="51"/>
      <c r="B6" s="52"/>
      <c r="C6" s="53"/>
      <c r="D6" s="58"/>
      <c r="E6" s="59"/>
      <c r="F6" s="59"/>
      <c r="G6" s="59"/>
      <c r="H6" s="59"/>
      <c r="I6" s="59"/>
      <c r="J6" s="62"/>
      <c r="K6" s="62"/>
      <c r="L6" s="67"/>
      <c r="M6" s="67"/>
      <c r="N6" s="67"/>
      <c r="O6" s="68"/>
    </row>
    <row r="7" spans="1:15" ht="15.75" x14ac:dyDescent="0.25">
      <c r="A7" s="69"/>
      <c r="B7" s="70"/>
      <c r="C7" s="70"/>
      <c r="D7" s="34"/>
      <c r="E7" s="34"/>
      <c r="F7" s="34"/>
      <c r="G7" s="34"/>
      <c r="H7" s="71"/>
      <c r="I7" s="71"/>
      <c r="J7" s="34"/>
      <c r="K7" s="34"/>
      <c r="L7" s="72"/>
      <c r="M7" s="73"/>
      <c r="N7" s="73"/>
      <c r="O7" s="74"/>
    </row>
    <row r="8" spans="1:15" ht="15.75" x14ac:dyDescent="0.25">
      <c r="A8" s="1"/>
      <c r="B8" s="2"/>
      <c r="C8" s="3"/>
      <c r="D8" s="4"/>
      <c r="E8" s="4"/>
      <c r="F8" s="4"/>
      <c r="G8" s="5"/>
      <c r="H8" s="6"/>
      <c r="I8" s="7"/>
      <c r="J8" s="4"/>
      <c r="K8" s="4"/>
      <c r="L8" s="8"/>
      <c r="M8" s="8"/>
      <c r="N8" s="8"/>
      <c r="O8" s="9"/>
    </row>
    <row r="9" spans="1:15" ht="15.75" x14ac:dyDescent="0.25">
      <c r="A9" s="21"/>
      <c r="B9" s="22"/>
      <c r="C9" s="22"/>
      <c r="D9" s="22"/>
      <c r="E9" s="22"/>
      <c r="F9" s="22"/>
      <c r="G9" s="23"/>
      <c r="H9" s="24">
        <f>H7</f>
        <v>0</v>
      </c>
      <c r="I9" s="25"/>
      <c r="J9" s="25"/>
      <c r="K9" s="25"/>
      <c r="L9" s="25"/>
      <c r="M9" s="25"/>
      <c r="N9" s="25"/>
      <c r="O9" s="26"/>
    </row>
    <row r="10" spans="1:15" ht="15" customHeight="1" x14ac:dyDescent="0.25">
      <c r="A10" s="10" t="s">
        <v>10</v>
      </c>
      <c r="B10" s="11"/>
      <c r="C10" s="11"/>
      <c r="D10" s="13">
        <v>39577450127</v>
      </c>
      <c r="E10" s="13"/>
      <c r="F10" s="16" t="s">
        <v>5</v>
      </c>
      <c r="G10" s="17"/>
      <c r="H10" s="14">
        <v>143.93</v>
      </c>
      <c r="I10" s="15"/>
      <c r="J10" s="34" t="s">
        <v>28</v>
      </c>
      <c r="K10" s="34"/>
      <c r="L10" s="18" t="s">
        <v>66</v>
      </c>
      <c r="M10" s="19"/>
      <c r="N10" s="19"/>
      <c r="O10" s="20"/>
    </row>
    <row r="11" spans="1:15" ht="15" customHeight="1" x14ac:dyDescent="0.25">
      <c r="A11" s="10" t="s">
        <v>10</v>
      </c>
      <c r="B11" s="11"/>
      <c r="C11" s="11"/>
      <c r="D11" s="13">
        <v>39577450127</v>
      </c>
      <c r="E11" s="13"/>
      <c r="F11" s="16" t="s">
        <v>5</v>
      </c>
      <c r="G11" s="17"/>
      <c r="H11" s="14">
        <v>300.01</v>
      </c>
      <c r="I11" s="15"/>
      <c r="J11" s="34" t="s">
        <v>47</v>
      </c>
      <c r="K11" s="34"/>
      <c r="L11" s="18" t="s">
        <v>58</v>
      </c>
      <c r="M11" s="19"/>
      <c r="N11" s="19"/>
      <c r="O11" s="20"/>
    </row>
    <row r="12" spans="1:15" ht="15" customHeight="1" x14ac:dyDescent="0.25">
      <c r="A12" s="29" t="s">
        <v>10</v>
      </c>
      <c r="B12" s="30"/>
      <c r="C12" s="31"/>
      <c r="D12" s="16">
        <v>39577450127</v>
      </c>
      <c r="E12" s="17"/>
      <c r="F12" s="16" t="s">
        <v>5</v>
      </c>
      <c r="G12" s="17"/>
      <c r="H12" s="14">
        <v>63.47</v>
      </c>
      <c r="I12" s="15"/>
      <c r="J12" s="16" t="s">
        <v>28</v>
      </c>
      <c r="K12" s="17"/>
      <c r="L12" s="18" t="s">
        <v>52</v>
      </c>
      <c r="M12" s="19"/>
      <c r="N12" s="19"/>
      <c r="O12" s="20"/>
    </row>
    <row r="13" spans="1:15" ht="15" customHeight="1" x14ac:dyDescent="0.25">
      <c r="A13" s="10" t="s">
        <v>10</v>
      </c>
      <c r="B13" s="11"/>
      <c r="C13" s="11"/>
      <c r="D13" s="16">
        <v>39577450127</v>
      </c>
      <c r="E13" s="17"/>
      <c r="F13" s="16" t="s">
        <v>5</v>
      </c>
      <c r="G13" s="17"/>
      <c r="H13" s="14">
        <v>28.1</v>
      </c>
      <c r="I13" s="15"/>
      <c r="J13" s="34" t="s">
        <v>28</v>
      </c>
      <c r="K13" s="34"/>
      <c r="L13" s="18" t="s">
        <v>45</v>
      </c>
      <c r="M13" s="19"/>
      <c r="N13" s="19"/>
      <c r="O13" s="20"/>
    </row>
    <row r="14" spans="1:15" ht="15" customHeight="1" x14ac:dyDescent="0.25">
      <c r="A14" s="10" t="s">
        <v>10</v>
      </c>
      <c r="B14" s="11"/>
      <c r="C14" s="11"/>
      <c r="D14" s="16">
        <v>39577450127</v>
      </c>
      <c r="E14" s="17"/>
      <c r="F14" s="16" t="s">
        <v>5</v>
      </c>
      <c r="G14" s="17"/>
      <c r="H14" s="14">
        <v>87.89</v>
      </c>
      <c r="I14" s="15"/>
      <c r="J14" s="34" t="s">
        <v>47</v>
      </c>
      <c r="K14" s="34"/>
      <c r="L14" s="18" t="s">
        <v>52</v>
      </c>
      <c r="M14" s="19"/>
      <c r="N14" s="19"/>
      <c r="O14" s="20"/>
    </row>
    <row r="15" spans="1:15" ht="15" customHeight="1" x14ac:dyDescent="0.25">
      <c r="A15" s="10" t="s">
        <v>10</v>
      </c>
      <c r="B15" s="11"/>
      <c r="C15" s="11"/>
      <c r="D15" s="16">
        <v>39577450127</v>
      </c>
      <c r="E15" s="17"/>
      <c r="F15" s="16" t="s">
        <v>5</v>
      </c>
      <c r="G15" s="17"/>
      <c r="H15" s="14">
        <v>191.02</v>
      </c>
      <c r="I15" s="15"/>
      <c r="J15" s="34" t="s">
        <v>47</v>
      </c>
      <c r="K15" s="34"/>
      <c r="L15" s="18" t="s">
        <v>45</v>
      </c>
      <c r="M15" s="19"/>
      <c r="N15" s="19"/>
      <c r="O15" s="20"/>
    </row>
    <row r="16" spans="1:15" ht="15" customHeight="1" x14ac:dyDescent="0.25">
      <c r="A16" s="10" t="s">
        <v>10</v>
      </c>
      <c r="B16" s="11"/>
      <c r="C16" s="11"/>
      <c r="D16" s="16">
        <v>39577450127</v>
      </c>
      <c r="E16" s="17"/>
      <c r="F16" s="16" t="s">
        <v>5</v>
      </c>
      <c r="G16" s="17"/>
      <c r="H16" s="14">
        <v>90.41</v>
      </c>
      <c r="I16" s="15"/>
      <c r="J16" s="34" t="s">
        <v>47</v>
      </c>
      <c r="K16" s="34"/>
      <c r="L16" s="18" t="s">
        <v>52</v>
      </c>
      <c r="M16" s="19"/>
      <c r="N16" s="19"/>
      <c r="O16" s="20"/>
    </row>
    <row r="17" spans="1:15" ht="15" customHeight="1" x14ac:dyDescent="0.25">
      <c r="A17" s="10" t="s">
        <v>10</v>
      </c>
      <c r="B17" s="11"/>
      <c r="C17" s="11"/>
      <c r="D17" s="16">
        <v>39577450127</v>
      </c>
      <c r="E17" s="17"/>
      <c r="F17" s="16" t="s">
        <v>5</v>
      </c>
      <c r="G17" s="17"/>
      <c r="H17" s="14">
        <v>29.36</v>
      </c>
      <c r="I17" s="15"/>
      <c r="J17" s="34" t="s">
        <v>28</v>
      </c>
      <c r="K17" s="34"/>
      <c r="L17" s="18" t="s">
        <v>52</v>
      </c>
      <c r="M17" s="19"/>
      <c r="N17" s="19"/>
      <c r="O17" s="20"/>
    </row>
    <row r="18" spans="1:15" ht="15" customHeight="1" x14ac:dyDescent="0.25">
      <c r="A18" s="10" t="s">
        <v>10</v>
      </c>
      <c r="B18" s="11"/>
      <c r="C18" s="11"/>
      <c r="D18" s="16">
        <v>39577450127</v>
      </c>
      <c r="E18" s="17"/>
      <c r="F18" s="16" t="s">
        <v>5</v>
      </c>
      <c r="G18" s="17"/>
      <c r="H18" s="14">
        <v>36.450000000000003</v>
      </c>
      <c r="I18" s="15"/>
      <c r="J18" s="34" t="s">
        <v>28</v>
      </c>
      <c r="K18" s="34"/>
      <c r="L18" s="18" t="s">
        <v>52</v>
      </c>
      <c r="M18" s="19"/>
      <c r="N18" s="19"/>
      <c r="O18" s="20"/>
    </row>
    <row r="19" spans="1:15" ht="15" customHeight="1" x14ac:dyDescent="0.25">
      <c r="A19" s="29" t="s">
        <v>10</v>
      </c>
      <c r="B19" s="30"/>
      <c r="C19" s="31"/>
      <c r="D19" s="16">
        <v>39577450127</v>
      </c>
      <c r="E19" s="17"/>
      <c r="F19" s="16" t="s">
        <v>5</v>
      </c>
      <c r="G19" s="17"/>
      <c r="H19" s="14">
        <v>276.82</v>
      </c>
      <c r="I19" s="15"/>
      <c r="J19" s="16" t="s">
        <v>47</v>
      </c>
      <c r="K19" s="17"/>
      <c r="L19" s="18" t="s">
        <v>46</v>
      </c>
      <c r="M19" s="19"/>
      <c r="N19" s="19"/>
      <c r="O19" s="20"/>
    </row>
    <row r="20" spans="1:15" ht="15" customHeight="1" x14ac:dyDescent="0.25">
      <c r="A20" s="29" t="s">
        <v>10</v>
      </c>
      <c r="B20" s="30"/>
      <c r="C20" s="31"/>
      <c r="D20" s="16">
        <v>39577450127</v>
      </c>
      <c r="E20" s="17"/>
      <c r="F20" s="16" t="s">
        <v>5</v>
      </c>
      <c r="G20" s="17"/>
      <c r="H20" s="14">
        <v>131.83000000000001</v>
      </c>
      <c r="I20" s="15"/>
      <c r="J20" s="16" t="s">
        <v>47</v>
      </c>
      <c r="K20" s="17"/>
      <c r="L20" s="18" t="s">
        <v>46</v>
      </c>
      <c r="M20" s="19"/>
      <c r="N20" s="19"/>
      <c r="O20" s="20"/>
    </row>
    <row r="21" spans="1:15" ht="15" customHeight="1" x14ac:dyDescent="0.25">
      <c r="A21" s="29" t="s">
        <v>10</v>
      </c>
      <c r="B21" s="30"/>
      <c r="C21" s="31"/>
      <c r="D21" s="16">
        <v>39577450127</v>
      </c>
      <c r="E21" s="17"/>
      <c r="F21" s="16" t="s">
        <v>5</v>
      </c>
      <c r="G21" s="17"/>
      <c r="H21" s="14">
        <v>42.15</v>
      </c>
      <c r="I21" s="15"/>
      <c r="J21" s="16" t="s">
        <v>28</v>
      </c>
      <c r="K21" s="17"/>
      <c r="L21" s="18" t="s">
        <v>46</v>
      </c>
      <c r="M21" s="19"/>
      <c r="N21" s="19"/>
      <c r="O21" s="20"/>
    </row>
    <row r="22" spans="1:15" ht="15" customHeight="1" x14ac:dyDescent="0.25">
      <c r="A22" s="29" t="s">
        <v>10</v>
      </c>
      <c r="B22" s="30"/>
      <c r="C22" s="31"/>
      <c r="D22" s="16">
        <v>39577450127</v>
      </c>
      <c r="E22" s="17"/>
      <c r="F22" s="16" t="s">
        <v>5</v>
      </c>
      <c r="G22" s="17"/>
      <c r="H22" s="14">
        <v>75.37</v>
      </c>
      <c r="I22" s="15"/>
      <c r="J22" s="16" t="s">
        <v>47</v>
      </c>
      <c r="K22" s="17"/>
      <c r="L22" s="18" t="s">
        <v>46</v>
      </c>
      <c r="M22" s="19"/>
      <c r="N22" s="19"/>
      <c r="O22" s="20"/>
    </row>
    <row r="23" spans="1:15" ht="15" customHeight="1" x14ac:dyDescent="0.25">
      <c r="A23" s="29" t="s">
        <v>10</v>
      </c>
      <c r="B23" s="30"/>
      <c r="C23" s="31"/>
      <c r="D23" s="16">
        <v>39577450127</v>
      </c>
      <c r="E23" s="17"/>
      <c r="F23" s="16" t="s">
        <v>5</v>
      </c>
      <c r="G23" s="17"/>
      <c r="H23" s="14">
        <v>166.7</v>
      </c>
      <c r="I23" s="15"/>
      <c r="J23" s="16" t="s">
        <v>47</v>
      </c>
      <c r="K23" s="17"/>
      <c r="L23" s="18" t="s">
        <v>46</v>
      </c>
      <c r="M23" s="19"/>
      <c r="N23" s="19"/>
      <c r="O23" s="20"/>
    </row>
    <row r="24" spans="1:15" ht="15" customHeight="1" x14ac:dyDescent="0.25">
      <c r="A24" s="21" t="s">
        <v>14</v>
      </c>
      <c r="B24" s="22"/>
      <c r="C24" s="22"/>
      <c r="D24" s="22"/>
      <c r="E24" s="22"/>
      <c r="F24" s="22"/>
      <c r="G24" s="23"/>
      <c r="H24" s="24">
        <f>SUM(H10:H23)</f>
        <v>1663.51</v>
      </c>
      <c r="I24" s="25"/>
      <c r="J24" s="25"/>
      <c r="K24" s="25"/>
      <c r="L24" s="25"/>
      <c r="M24" s="25"/>
      <c r="N24" s="25"/>
      <c r="O24" s="26"/>
    </row>
    <row r="25" spans="1:15" ht="15" customHeight="1" x14ac:dyDescent="0.25">
      <c r="A25" s="10" t="s">
        <v>17</v>
      </c>
      <c r="B25" s="11"/>
      <c r="C25" s="11"/>
      <c r="D25" s="13">
        <v>8382999002</v>
      </c>
      <c r="E25" s="13"/>
      <c r="F25" s="13" t="s">
        <v>5</v>
      </c>
      <c r="G25" s="13"/>
      <c r="H25" s="41">
        <v>8.31</v>
      </c>
      <c r="I25" s="41"/>
      <c r="J25" s="34" t="s">
        <v>47</v>
      </c>
      <c r="K25" s="34"/>
      <c r="L25" s="18" t="s">
        <v>48</v>
      </c>
      <c r="M25" s="19"/>
      <c r="N25" s="19"/>
      <c r="O25" s="20"/>
    </row>
    <row r="26" spans="1:15" ht="15" customHeight="1" x14ac:dyDescent="0.25">
      <c r="A26" s="10" t="s">
        <v>17</v>
      </c>
      <c r="B26" s="11"/>
      <c r="C26" s="11"/>
      <c r="D26" s="13">
        <v>8382999002</v>
      </c>
      <c r="E26" s="13"/>
      <c r="F26" s="13" t="s">
        <v>5</v>
      </c>
      <c r="G26" s="13"/>
      <c r="H26" s="41">
        <v>251.05</v>
      </c>
      <c r="I26" s="41"/>
      <c r="J26" s="34" t="s">
        <v>47</v>
      </c>
      <c r="K26" s="34"/>
      <c r="L26" s="18" t="s">
        <v>48</v>
      </c>
      <c r="M26" s="19"/>
      <c r="N26" s="19"/>
      <c r="O26" s="20"/>
    </row>
    <row r="27" spans="1:15" ht="15" customHeight="1" x14ac:dyDescent="0.25">
      <c r="A27" s="21" t="s">
        <v>23</v>
      </c>
      <c r="B27" s="22"/>
      <c r="C27" s="22"/>
      <c r="D27" s="22"/>
      <c r="E27" s="22"/>
      <c r="F27" s="22"/>
      <c r="G27" s="23"/>
      <c r="H27" s="24">
        <f>H25+H26</f>
        <v>259.36</v>
      </c>
      <c r="I27" s="25"/>
      <c r="J27" s="25"/>
      <c r="K27" s="25"/>
      <c r="L27" s="25"/>
      <c r="M27" s="25"/>
      <c r="N27" s="25"/>
      <c r="O27" s="26"/>
    </row>
    <row r="28" spans="1:15" ht="15" customHeight="1" x14ac:dyDescent="0.25">
      <c r="A28" s="29" t="s">
        <v>54</v>
      </c>
      <c r="B28" s="30"/>
      <c r="C28" s="31"/>
      <c r="D28" s="16">
        <v>87311810356</v>
      </c>
      <c r="E28" s="17"/>
      <c r="F28" s="16" t="s">
        <v>18</v>
      </c>
      <c r="G28" s="17"/>
      <c r="H28" s="14">
        <v>2.25</v>
      </c>
      <c r="I28" s="15"/>
      <c r="J28" s="34" t="s">
        <v>16</v>
      </c>
      <c r="K28" s="34"/>
      <c r="L28" s="18" t="s">
        <v>19</v>
      </c>
      <c r="M28" s="19"/>
      <c r="N28" s="19"/>
      <c r="O28" s="20"/>
    </row>
    <row r="29" spans="1:15" ht="15" customHeight="1" x14ac:dyDescent="0.25">
      <c r="A29" s="21" t="s">
        <v>20</v>
      </c>
      <c r="B29" s="22"/>
      <c r="C29" s="22"/>
      <c r="D29" s="22"/>
      <c r="E29" s="22"/>
      <c r="F29" s="22"/>
      <c r="G29" s="23"/>
      <c r="H29" s="24">
        <f>H28</f>
        <v>2.25</v>
      </c>
      <c r="I29" s="25"/>
      <c r="J29" s="25"/>
      <c r="K29" s="25"/>
      <c r="L29" s="25"/>
      <c r="M29" s="25"/>
      <c r="N29" s="25"/>
      <c r="O29" s="26"/>
    </row>
    <row r="30" spans="1:15" ht="15" customHeight="1" x14ac:dyDescent="0.25">
      <c r="A30" s="29" t="s">
        <v>21</v>
      </c>
      <c r="B30" s="30"/>
      <c r="C30" s="31"/>
      <c r="D30" s="16">
        <v>81793146560</v>
      </c>
      <c r="E30" s="17"/>
      <c r="F30" s="16" t="s">
        <v>6</v>
      </c>
      <c r="G30" s="17"/>
      <c r="H30" s="14">
        <v>157.83000000000001</v>
      </c>
      <c r="I30" s="15"/>
      <c r="J30" s="34" t="s">
        <v>16</v>
      </c>
      <c r="K30" s="34"/>
      <c r="L30" s="18" t="s">
        <v>22</v>
      </c>
      <c r="M30" s="19"/>
      <c r="N30" s="19"/>
      <c r="O30" s="20"/>
    </row>
    <row r="31" spans="1:15" ht="15" customHeight="1" x14ac:dyDescent="0.25">
      <c r="A31" s="21" t="s">
        <v>24</v>
      </c>
      <c r="B31" s="22"/>
      <c r="C31" s="22"/>
      <c r="D31" s="22"/>
      <c r="E31" s="22"/>
      <c r="F31" s="22"/>
      <c r="G31" s="23"/>
      <c r="H31" s="24">
        <f>H30</f>
        <v>157.83000000000001</v>
      </c>
      <c r="I31" s="25"/>
      <c r="J31" s="25"/>
      <c r="K31" s="25"/>
      <c r="L31" s="25"/>
      <c r="M31" s="25"/>
      <c r="N31" s="25"/>
      <c r="O31" s="26"/>
    </row>
    <row r="32" spans="1:15" ht="15" customHeight="1" x14ac:dyDescent="0.25">
      <c r="A32" s="29" t="s">
        <v>50</v>
      </c>
      <c r="B32" s="30"/>
      <c r="C32" s="31"/>
      <c r="D32" s="16">
        <v>7179054100</v>
      </c>
      <c r="E32" s="17"/>
      <c r="F32" s="16" t="s">
        <v>6</v>
      </c>
      <c r="G32" s="17"/>
      <c r="H32" s="14">
        <v>301.70999999999998</v>
      </c>
      <c r="I32" s="15"/>
      <c r="J32" s="34" t="s">
        <v>47</v>
      </c>
      <c r="K32" s="34"/>
      <c r="L32" s="18" t="s">
        <v>46</v>
      </c>
      <c r="M32" s="19"/>
      <c r="N32" s="19"/>
      <c r="O32" s="20"/>
    </row>
    <row r="33" spans="1:22" ht="15" customHeight="1" x14ac:dyDescent="0.25">
      <c r="A33" s="29" t="s">
        <v>50</v>
      </c>
      <c r="B33" s="30"/>
      <c r="C33" s="31"/>
      <c r="D33" s="16">
        <v>7179054100</v>
      </c>
      <c r="E33" s="17"/>
      <c r="F33" s="16" t="s">
        <v>6</v>
      </c>
      <c r="G33" s="17"/>
      <c r="H33" s="14">
        <v>234.78</v>
      </c>
      <c r="I33" s="15"/>
      <c r="J33" s="34" t="s">
        <v>47</v>
      </c>
      <c r="K33" s="34"/>
      <c r="L33" s="18" t="s">
        <v>46</v>
      </c>
      <c r="M33" s="19"/>
      <c r="N33" s="19"/>
      <c r="O33" s="20"/>
    </row>
    <row r="34" spans="1:22" ht="15" customHeight="1" x14ac:dyDescent="0.25">
      <c r="A34" s="21" t="s">
        <v>51</v>
      </c>
      <c r="B34" s="22"/>
      <c r="C34" s="22"/>
      <c r="D34" s="22"/>
      <c r="E34" s="22"/>
      <c r="F34" s="22"/>
      <c r="G34" s="23"/>
      <c r="H34" s="24">
        <f>SUM(H32:H33)</f>
        <v>536.49</v>
      </c>
      <c r="I34" s="25"/>
      <c r="J34" s="25"/>
      <c r="K34" s="25"/>
      <c r="L34" s="25"/>
      <c r="M34" s="25"/>
      <c r="N34" s="25"/>
      <c r="O34" s="26"/>
    </row>
    <row r="35" spans="1:22" ht="15" customHeight="1" x14ac:dyDescent="0.25">
      <c r="A35" s="29" t="s">
        <v>35</v>
      </c>
      <c r="B35" s="30"/>
      <c r="C35" s="31"/>
      <c r="D35" s="16">
        <v>23057039320</v>
      </c>
      <c r="E35" s="17"/>
      <c r="F35" s="16" t="s">
        <v>9</v>
      </c>
      <c r="G35" s="17"/>
      <c r="H35" s="14">
        <v>42.02</v>
      </c>
      <c r="I35" s="15"/>
      <c r="J35" s="34" t="s">
        <v>47</v>
      </c>
      <c r="K35" s="34"/>
      <c r="L35" s="18" t="s">
        <v>41</v>
      </c>
      <c r="M35" s="19"/>
      <c r="N35" s="19"/>
      <c r="O35" s="20"/>
    </row>
    <row r="36" spans="1:22" ht="15" customHeight="1" x14ac:dyDescent="0.25">
      <c r="A36" s="21" t="s">
        <v>42</v>
      </c>
      <c r="B36" s="22"/>
      <c r="C36" s="22"/>
      <c r="D36" s="22"/>
      <c r="E36" s="22"/>
      <c r="F36" s="22"/>
      <c r="G36" s="23"/>
      <c r="H36" s="24">
        <f>H35</f>
        <v>42.02</v>
      </c>
      <c r="I36" s="25"/>
      <c r="J36" s="25"/>
      <c r="K36" s="25"/>
      <c r="L36" s="25"/>
      <c r="M36" s="25"/>
      <c r="N36" s="25"/>
      <c r="O36" s="26"/>
    </row>
    <row r="37" spans="1:22" ht="15" customHeight="1" x14ac:dyDescent="0.25">
      <c r="A37" s="29" t="s">
        <v>25</v>
      </c>
      <c r="B37" s="30"/>
      <c r="C37" s="31"/>
      <c r="D37" s="16">
        <v>68419124305</v>
      </c>
      <c r="E37" s="17"/>
      <c r="F37" s="16" t="s">
        <v>6</v>
      </c>
      <c r="G37" s="17"/>
      <c r="H37" s="27">
        <v>10.62</v>
      </c>
      <c r="I37" s="28"/>
      <c r="J37" s="34" t="s">
        <v>16</v>
      </c>
      <c r="K37" s="34"/>
      <c r="L37" s="18" t="s">
        <v>27</v>
      </c>
      <c r="M37" s="19"/>
      <c r="N37" s="19"/>
      <c r="O37" s="20"/>
    </row>
    <row r="38" spans="1:22" ht="15" customHeight="1" x14ac:dyDescent="0.25">
      <c r="A38" s="21" t="s">
        <v>26</v>
      </c>
      <c r="B38" s="22"/>
      <c r="C38" s="22"/>
      <c r="D38" s="22"/>
      <c r="E38" s="22"/>
      <c r="F38" s="22"/>
      <c r="G38" s="23"/>
      <c r="H38" s="24">
        <f>H37</f>
        <v>10.62</v>
      </c>
      <c r="I38" s="25"/>
      <c r="J38" s="25"/>
      <c r="K38" s="25"/>
      <c r="L38" s="25"/>
      <c r="M38" s="25"/>
      <c r="N38" s="25"/>
      <c r="O38" s="26"/>
    </row>
    <row r="39" spans="1:22" ht="15" customHeight="1" x14ac:dyDescent="0.25">
      <c r="A39" s="29" t="s">
        <v>67</v>
      </c>
      <c r="B39" s="30"/>
      <c r="C39" s="31"/>
      <c r="D39" s="16"/>
      <c r="E39" s="17"/>
      <c r="F39" s="16"/>
      <c r="G39" s="17"/>
      <c r="H39" s="27">
        <v>47648</v>
      </c>
      <c r="I39" s="28"/>
      <c r="J39" s="13" t="s">
        <v>47</v>
      </c>
      <c r="K39" s="13"/>
      <c r="L39" s="18" t="s">
        <v>11</v>
      </c>
      <c r="M39" s="19"/>
      <c r="N39" s="19"/>
      <c r="O39" s="20"/>
    </row>
    <row r="40" spans="1:22" ht="15" customHeight="1" x14ac:dyDescent="0.25">
      <c r="A40" s="29" t="s">
        <v>68</v>
      </c>
      <c r="B40" s="30"/>
      <c r="C40" s="31"/>
      <c r="D40" s="16"/>
      <c r="E40" s="17"/>
      <c r="F40" s="16"/>
      <c r="G40" s="17"/>
      <c r="H40" s="14">
        <v>978.14</v>
      </c>
      <c r="I40" s="15"/>
      <c r="J40" s="13" t="s">
        <v>47</v>
      </c>
      <c r="K40" s="13"/>
      <c r="L40" s="18" t="s">
        <v>13</v>
      </c>
      <c r="M40" s="19"/>
      <c r="N40" s="19"/>
      <c r="O40" s="20"/>
    </row>
    <row r="41" spans="1:22" ht="15" customHeight="1" x14ac:dyDescent="0.25">
      <c r="A41" s="29" t="s">
        <v>69</v>
      </c>
      <c r="B41" s="30"/>
      <c r="C41" s="31"/>
      <c r="D41" s="16"/>
      <c r="E41" s="17"/>
      <c r="F41" s="16"/>
      <c r="G41" s="17"/>
      <c r="H41" s="14">
        <v>7861.91</v>
      </c>
      <c r="I41" s="15"/>
      <c r="J41" s="13" t="s">
        <v>47</v>
      </c>
      <c r="K41" s="13"/>
      <c r="L41" s="18" t="s">
        <v>12</v>
      </c>
      <c r="M41" s="19"/>
      <c r="N41" s="19"/>
      <c r="O41" s="20"/>
    </row>
    <row r="42" spans="1:22" ht="15" customHeight="1" x14ac:dyDescent="0.25">
      <c r="A42" s="21" t="s">
        <v>70</v>
      </c>
      <c r="B42" s="22"/>
      <c r="C42" s="22"/>
      <c r="D42" s="22"/>
      <c r="E42" s="22"/>
      <c r="F42" s="22"/>
      <c r="G42" s="23"/>
      <c r="H42" s="24">
        <f>SUM(H39:I41)</f>
        <v>56488.05</v>
      </c>
      <c r="I42" s="25"/>
      <c r="J42" s="25"/>
      <c r="K42" s="25"/>
      <c r="L42" s="25"/>
      <c r="M42" s="25"/>
      <c r="N42" s="25"/>
      <c r="O42" s="26"/>
      <c r="V42" s="1"/>
    </row>
    <row r="43" spans="1:22" ht="15" customHeight="1" x14ac:dyDescent="0.25">
      <c r="A43" s="29" t="s">
        <v>56</v>
      </c>
      <c r="B43" s="30"/>
      <c r="C43" s="31"/>
      <c r="D43" s="16">
        <v>13973013461</v>
      </c>
      <c r="E43" s="17"/>
      <c r="F43" s="16" t="s">
        <v>5</v>
      </c>
      <c r="G43" s="17"/>
      <c r="H43" s="27">
        <v>120.55</v>
      </c>
      <c r="I43" s="28"/>
      <c r="J43" s="13" t="s">
        <v>47</v>
      </c>
      <c r="K43" s="13"/>
      <c r="L43" s="18" t="s">
        <v>57</v>
      </c>
      <c r="M43" s="19"/>
      <c r="N43" s="19"/>
      <c r="O43" s="20"/>
    </row>
    <row r="44" spans="1:22" ht="15" customHeight="1" x14ac:dyDescent="0.25">
      <c r="A44" s="21" t="s">
        <v>53</v>
      </c>
      <c r="B44" s="22"/>
      <c r="C44" s="22"/>
      <c r="D44" s="22"/>
      <c r="E44" s="22"/>
      <c r="F44" s="22"/>
      <c r="G44" s="23"/>
      <c r="H44" s="24">
        <f>H43</f>
        <v>120.55</v>
      </c>
      <c r="I44" s="25"/>
      <c r="J44" s="25"/>
      <c r="K44" s="25"/>
      <c r="L44" s="25"/>
      <c r="M44" s="25"/>
      <c r="N44" s="25"/>
      <c r="O44" s="26"/>
    </row>
    <row r="45" spans="1:22" ht="15" customHeight="1" x14ac:dyDescent="0.25">
      <c r="A45" s="29" t="s">
        <v>29</v>
      </c>
      <c r="B45" s="30"/>
      <c r="C45" s="31"/>
      <c r="D45" s="16">
        <v>77750062239</v>
      </c>
      <c r="E45" s="17"/>
      <c r="F45" s="16" t="s">
        <v>8</v>
      </c>
      <c r="G45" s="17"/>
      <c r="H45" s="27">
        <v>66.36</v>
      </c>
      <c r="I45" s="28"/>
      <c r="J45" s="13" t="s">
        <v>47</v>
      </c>
      <c r="K45" s="13"/>
      <c r="L45" s="18" t="s">
        <v>55</v>
      </c>
      <c r="M45" s="19"/>
      <c r="N45" s="19"/>
      <c r="O45" s="20"/>
    </row>
    <row r="46" spans="1:22" ht="15" customHeight="1" x14ac:dyDescent="0.25">
      <c r="A46" s="21" t="s">
        <v>30</v>
      </c>
      <c r="B46" s="22"/>
      <c r="C46" s="22"/>
      <c r="D46" s="22"/>
      <c r="E46" s="22"/>
      <c r="F46" s="22"/>
      <c r="G46" s="23"/>
      <c r="H46" s="24">
        <f>H45</f>
        <v>66.36</v>
      </c>
      <c r="I46" s="25"/>
      <c r="J46" s="25"/>
      <c r="K46" s="25"/>
      <c r="L46" s="25"/>
      <c r="M46" s="25"/>
      <c r="N46" s="25"/>
      <c r="O46" s="26"/>
    </row>
    <row r="47" spans="1:22" ht="15" customHeight="1" x14ac:dyDescent="0.25">
      <c r="A47" s="29" t="s">
        <v>71</v>
      </c>
      <c r="B47" s="30"/>
      <c r="C47" s="31"/>
      <c r="D47" s="16"/>
      <c r="E47" s="17"/>
      <c r="F47" s="16"/>
      <c r="G47" s="17"/>
      <c r="H47" s="14">
        <v>88.6</v>
      </c>
      <c r="I47" s="15"/>
      <c r="J47" s="16" t="s">
        <v>28</v>
      </c>
      <c r="K47" s="17"/>
      <c r="L47" s="18" t="s">
        <v>13</v>
      </c>
      <c r="M47" s="19"/>
      <c r="N47" s="19"/>
      <c r="O47" s="20"/>
    </row>
    <row r="48" spans="1:22" ht="15" customHeight="1" x14ac:dyDescent="0.25">
      <c r="A48" s="29" t="s">
        <v>67</v>
      </c>
      <c r="B48" s="30"/>
      <c r="C48" s="31"/>
      <c r="D48" s="16"/>
      <c r="E48" s="17"/>
      <c r="F48" s="16"/>
      <c r="G48" s="17"/>
      <c r="H48" s="27">
        <v>9890.4</v>
      </c>
      <c r="I48" s="28"/>
      <c r="J48" s="16" t="s">
        <v>28</v>
      </c>
      <c r="K48" s="17"/>
      <c r="L48" s="18" t="s">
        <v>11</v>
      </c>
      <c r="M48" s="19"/>
      <c r="N48" s="19"/>
      <c r="O48" s="20"/>
    </row>
    <row r="49" spans="1:15" ht="15" customHeight="1" x14ac:dyDescent="0.25">
      <c r="A49" s="29" t="s">
        <v>72</v>
      </c>
      <c r="B49" s="30"/>
      <c r="C49" s="31"/>
      <c r="D49" s="16"/>
      <c r="E49" s="17"/>
      <c r="F49" s="16"/>
      <c r="G49" s="17"/>
      <c r="H49" s="14">
        <v>1631.92</v>
      </c>
      <c r="I49" s="15"/>
      <c r="J49" s="16" t="s">
        <v>28</v>
      </c>
      <c r="K49" s="17"/>
      <c r="L49" s="18" t="s">
        <v>12</v>
      </c>
      <c r="M49" s="19"/>
      <c r="N49" s="19"/>
      <c r="O49" s="20"/>
    </row>
    <row r="50" spans="1:15" ht="15" customHeight="1" x14ac:dyDescent="0.25">
      <c r="A50" s="21" t="s">
        <v>73</v>
      </c>
      <c r="B50" s="22"/>
      <c r="C50" s="22"/>
      <c r="D50" s="22"/>
      <c r="E50" s="22"/>
      <c r="F50" s="22"/>
      <c r="G50" s="23"/>
      <c r="H50" s="24">
        <f>SUM(H47:I49)</f>
        <v>11610.92</v>
      </c>
      <c r="I50" s="25"/>
      <c r="J50" s="25"/>
      <c r="K50" s="25"/>
      <c r="L50" s="25"/>
      <c r="M50" s="25"/>
      <c r="N50" s="25"/>
      <c r="O50" s="26"/>
    </row>
    <row r="51" spans="1:15" ht="15" customHeight="1" x14ac:dyDescent="0.25">
      <c r="A51" s="29" t="s">
        <v>43</v>
      </c>
      <c r="B51" s="30"/>
      <c r="C51" s="31"/>
      <c r="D51" s="16">
        <v>85821130368</v>
      </c>
      <c r="E51" s="17"/>
      <c r="F51" s="16" t="s">
        <v>6</v>
      </c>
      <c r="G51" s="17"/>
      <c r="H51" s="27">
        <v>1.66</v>
      </c>
      <c r="I51" s="28"/>
      <c r="J51" s="13" t="s">
        <v>47</v>
      </c>
      <c r="K51" s="13"/>
      <c r="L51" s="18" t="s">
        <v>44</v>
      </c>
      <c r="M51" s="19"/>
      <c r="N51" s="19"/>
      <c r="O51" s="20"/>
    </row>
    <row r="52" spans="1:15" ht="15" customHeight="1" x14ac:dyDescent="0.25">
      <c r="A52" s="29" t="s">
        <v>43</v>
      </c>
      <c r="B52" s="30"/>
      <c r="C52" s="31"/>
      <c r="D52" s="16">
        <v>85821130368</v>
      </c>
      <c r="E52" s="17"/>
      <c r="F52" s="16" t="s">
        <v>6</v>
      </c>
      <c r="G52" s="17"/>
      <c r="H52" s="27">
        <v>84.61</v>
      </c>
      <c r="I52" s="28"/>
      <c r="J52" s="13" t="s">
        <v>47</v>
      </c>
      <c r="K52" s="13"/>
      <c r="L52" s="18" t="s">
        <v>44</v>
      </c>
      <c r="M52" s="19"/>
      <c r="N52" s="19"/>
      <c r="O52" s="20"/>
    </row>
    <row r="53" spans="1:15" ht="15" customHeight="1" x14ac:dyDescent="0.25">
      <c r="A53" s="21" t="s">
        <v>74</v>
      </c>
      <c r="B53" s="22"/>
      <c r="C53" s="22"/>
      <c r="D53" s="22"/>
      <c r="E53" s="22"/>
      <c r="F53" s="22"/>
      <c r="G53" s="23"/>
      <c r="H53" s="24">
        <f>SUM(H51:I52)</f>
        <v>86.27</v>
      </c>
      <c r="I53" s="25"/>
      <c r="J53" s="25"/>
      <c r="K53" s="25"/>
      <c r="L53" s="25"/>
      <c r="M53" s="25"/>
      <c r="N53" s="25"/>
      <c r="O53" s="26"/>
    </row>
    <row r="54" spans="1:15" ht="15" customHeight="1" x14ac:dyDescent="0.25">
      <c r="A54" s="29" t="s">
        <v>31</v>
      </c>
      <c r="B54" s="30"/>
      <c r="C54" s="31"/>
      <c r="D54" s="32" t="s">
        <v>32</v>
      </c>
      <c r="E54" s="33"/>
      <c r="F54" s="16" t="s">
        <v>6</v>
      </c>
      <c r="G54" s="17"/>
      <c r="H54" s="27">
        <v>1895.01</v>
      </c>
      <c r="I54" s="28"/>
      <c r="J54" s="34" t="s">
        <v>47</v>
      </c>
      <c r="K54" s="34"/>
      <c r="L54" s="18" t="s">
        <v>33</v>
      </c>
      <c r="M54" s="19"/>
      <c r="N54" s="19"/>
      <c r="O54" s="20"/>
    </row>
    <row r="55" spans="1:15" ht="15" customHeight="1" x14ac:dyDescent="0.25">
      <c r="A55" s="21" t="s">
        <v>34</v>
      </c>
      <c r="B55" s="22"/>
      <c r="C55" s="22"/>
      <c r="D55" s="22"/>
      <c r="E55" s="22"/>
      <c r="F55" s="22"/>
      <c r="G55" s="23"/>
      <c r="H55" s="24">
        <f>H54</f>
        <v>1895.01</v>
      </c>
      <c r="I55" s="25"/>
      <c r="J55" s="25"/>
      <c r="K55" s="25"/>
      <c r="L55" s="25"/>
      <c r="M55" s="25"/>
      <c r="N55" s="25"/>
      <c r="O55" s="26"/>
    </row>
    <row r="56" spans="1:15" ht="15" customHeight="1" x14ac:dyDescent="0.25">
      <c r="A56" s="29" t="s">
        <v>75</v>
      </c>
      <c r="B56" s="30"/>
      <c r="C56" s="31"/>
      <c r="D56" s="16">
        <v>70924505715</v>
      </c>
      <c r="E56" s="17"/>
      <c r="F56" s="16" t="s">
        <v>8</v>
      </c>
      <c r="G56" s="17"/>
      <c r="H56" s="14">
        <v>1250</v>
      </c>
      <c r="I56" s="15"/>
      <c r="J56" s="34" t="s">
        <v>47</v>
      </c>
      <c r="K56" s="34"/>
      <c r="L56" s="18" t="s">
        <v>59</v>
      </c>
      <c r="M56" s="19"/>
      <c r="N56" s="19"/>
      <c r="O56" s="20"/>
    </row>
    <row r="57" spans="1:15" ht="15.75" x14ac:dyDescent="0.25">
      <c r="A57" s="21" t="s">
        <v>76</v>
      </c>
      <c r="B57" s="22"/>
      <c r="C57" s="22"/>
      <c r="D57" s="22"/>
      <c r="E57" s="22"/>
      <c r="F57" s="22"/>
      <c r="G57" s="23"/>
      <c r="H57" s="24">
        <f>H56</f>
        <v>1250</v>
      </c>
      <c r="I57" s="25"/>
      <c r="J57" s="25"/>
      <c r="K57" s="25"/>
      <c r="L57" s="25"/>
      <c r="M57" s="25"/>
      <c r="N57" s="25"/>
      <c r="O57" s="26"/>
    </row>
    <row r="58" spans="1:15" ht="15.75" x14ac:dyDescent="0.25">
      <c r="A58" s="29" t="s">
        <v>38</v>
      </c>
      <c r="B58" s="30"/>
      <c r="C58" s="31"/>
      <c r="D58" s="16">
        <v>61894987197</v>
      </c>
      <c r="E58" s="17"/>
      <c r="F58" s="16" t="s">
        <v>5</v>
      </c>
      <c r="G58" s="17"/>
      <c r="H58" s="27">
        <v>145</v>
      </c>
      <c r="I58" s="28"/>
      <c r="J58" s="13" t="s">
        <v>47</v>
      </c>
      <c r="K58" s="13"/>
      <c r="L58" s="18" t="s">
        <v>40</v>
      </c>
      <c r="M58" s="19"/>
      <c r="N58" s="19"/>
      <c r="O58" s="20"/>
    </row>
    <row r="59" spans="1:15" ht="15" customHeight="1" x14ac:dyDescent="0.25">
      <c r="A59" s="21" t="s">
        <v>49</v>
      </c>
      <c r="B59" s="22"/>
      <c r="C59" s="22"/>
      <c r="D59" s="22"/>
      <c r="E59" s="22"/>
      <c r="F59" s="22"/>
      <c r="G59" s="23"/>
      <c r="H59" s="24">
        <f>H58</f>
        <v>145</v>
      </c>
      <c r="I59" s="25"/>
      <c r="J59" s="25"/>
      <c r="K59" s="25"/>
      <c r="L59" s="25"/>
      <c r="M59" s="25"/>
      <c r="N59" s="25"/>
      <c r="O59" s="26"/>
    </row>
    <row r="60" spans="1:15" ht="15" customHeight="1" x14ac:dyDescent="0.25">
      <c r="A60" s="29" t="s">
        <v>79</v>
      </c>
      <c r="B60" s="30"/>
      <c r="C60" s="31"/>
      <c r="D60" s="16">
        <v>74412164591</v>
      </c>
      <c r="E60" s="17"/>
      <c r="F60" s="16" t="s">
        <v>80</v>
      </c>
      <c r="G60" s="17"/>
      <c r="H60" s="14">
        <v>3942.33</v>
      </c>
      <c r="I60" s="15"/>
      <c r="J60" s="34" t="s">
        <v>47</v>
      </c>
      <c r="K60" s="34"/>
      <c r="L60" s="18" t="s">
        <v>81</v>
      </c>
      <c r="M60" s="19"/>
      <c r="N60" s="19"/>
      <c r="O60" s="20"/>
    </row>
    <row r="61" spans="1:15" ht="15" customHeight="1" x14ac:dyDescent="0.25">
      <c r="A61" s="21"/>
      <c r="B61" s="22"/>
      <c r="C61" s="22"/>
      <c r="D61" s="22"/>
      <c r="E61" s="22"/>
      <c r="F61" s="22"/>
      <c r="G61" s="23"/>
      <c r="H61" s="24">
        <f>H60</f>
        <v>3942.33</v>
      </c>
      <c r="I61" s="25"/>
      <c r="J61" s="25"/>
      <c r="K61" s="25"/>
      <c r="L61" s="25"/>
      <c r="M61" s="25"/>
      <c r="N61" s="25"/>
      <c r="O61" s="26"/>
    </row>
    <row r="62" spans="1:15" ht="15.75" x14ac:dyDescent="0.25">
      <c r="A62" s="10" t="s">
        <v>37</v>
      </c>
      <c r="B62" s="11"/>
      <c r="C62" s="11"/>
      <c r="D62" s="12" t="s">
        <v>6</v>
      </c>
      <c r="E62" s="12"/>
      <c r="F62" s="13">
        <v>14506572540</v>
      </c>
      <c r="G62" s="13"/>
      <c r="H62" s="14">
        <v>852.2</v>
      </c>
      <c r="I62" s="15"/>
      <c r="J62" s="16" t="s">
        <v>47</v>
      </c>
      <c r="K62" s="17"/>
      <c r="L62" s="18" t="s">
        <v>40</v>
      </c>
      <c r="M62" s="19"/>
      <c r="N62" s="19"/>
      <c r="O62" s="20"/>
    </row>
    <row r="63" spans="1:15" ht="15.75" x14ac:dyDescent="0.25">
      <c r="A63" s="10" t="s">
        <v>37</v>
      </c>
      <c r="B63" s="11"/>
      <c r="C63" s="11"/>
      <c r="D63" s="12" t="s">
        <v>6</v>
      </c>
      <c r="E63" s="12"/>
      <c r="F63" s="13">
        <v>14506572540</v>
      </c>
      <c r="G63" s="13"/>
      <c r="H63" s="14">
        <v>103.75</v>
      </c>
      <c r="I63" s="15"/>
      <c r="J63" s="16" t="s">
        <v>47</v>
      </c>
      <c r="K63" s="17"/>
      <c r="L63" s="18" t="s">
        <v>77</v>
      </c>
      <c r="M63" s="19"/>
      <c r="N63" s="19"/>
      <c r="O63" s="20"/>
    </row>
    <row r="64" spans="1:15" ht="15.75" x14ac:dyDescent="0.25">
      <c r="A64" s="21" t="s">
        <v>78</v>
      </c>
      <c r="B64" s="22"/>
      <c r="C64" s="22"/>
      <c r="D64" s="22"/>
      <c r="E64" s="22"/>
      <c r="F64" s="22"/>
      <c r="G64" s="23"/>
      <c r="H64" s="24">
        <f>SUM(H62:H63)</f>
        <v>955.95</v>
      </c>
      <c r="I64" s="25"/>
      <c r="J64" s="25"/>
      <c r="K64" s="25"/>
      <c r="L64" s="25"/>
      <c r="M64" s="25"/>
      <c r="N64" s="25"/>
      <c r="O64" s="26"/>
    </row>
    <row r="65" spans="1:15" ht="15.75" x14ac:dyDescent="0.25">
      <c r="A65" s="10" t="s">
        <v>63</v>
      </c>
      <c r="B65" s="11"/>
      <c r="C65" s="11"/>
      <c r="D65" s="12" t="s">
        <v>36</v>
      </c>
      <c r="E65" s="12"/>
      <c r="F65" s="13">
        <v>28128148322</v>
      </c>
      <c r="G65" s="13"/>
      <c r="H65" s="14">
        <v>579.86</v>
      </c>
      <c r="I65" s="15"/>
      <c r="J65" s="16" t="s">
        <v>47</v>
      </c>
      <c r="K65" s="17"/>
      <c r="L65" s="18" t="s">
        <v>52</v>
      </c>
      <c r="M65" s="19"/>
      <c r="N65" s="19"/>
      <c r="O65" s="20"/>
    </row>
    <row r="66" spans="1:15" ht="15.75" x14ac:dyDescent="0.25">
      <c r="A66" s="21" t="s">
        <v>64</v>
      </c>
      <c r="B66" s="22"/>
      <c r="C66" s="22"/>
      <c r="D66" s="22"/>
      <c r="E66" s="22"/>
      <c r="F66" s="22"/>
      <c r="G66" s="23"/>
      <c r="H66" s="24">
        <f>SUM(H65:H65)</f>
        <v>579.86</v>
      </c>
      <c r="I66" s="25"/>
      <c r="J66" s="25"/>
      <c r="K66" s="25"/>
      <c r="L66" s="25"/>
      <c r="M66" s="25"/>
      <c r="N66" s="25"/>
      <c r="O66" s="26"/>
    </row>
    <row r="67" spans="1:15" ht="15.75" x14ac:dyDescent="0.25">
      <c r="A67" s="10" t="s">
        <v>60</v>
      </c>
      <c r="B67" s="11"/>
      <c r="C67" s="11"/>
      <c r="D67" s="12" t="s">
        <v>9</v>
      </c>
      <c r="E67" s="12"/>
      <c r="F67" s="13">
        <v>106585846</v>
      </c>
      <c r="G67" s="13"/>
      <c r="H67" s="14">
        <v>31.25</v>
      </c>
      <c r="I67" s="15"/>
      <c r="J67" s="16" t="s">
        <v>47</v>
      </c>
      <c r="K67" s="17"/>
      <c r="L67" s="18" t="s">
        <v>61</v>
      </c>
      <c r="M67" s="19"/>
      <c r="N67" s="19"/>
      <c r="O67" s="20"/>
    </row>
    <row r="68" spans="1:15" ht="15.75" x14ac:dyDescent="0.25">
      <c r="A68" s="21" t="s">
        <v>62</v>
      </c>
      <c r="B68" s="22"/>
      <c r="C68" s="22"/>
      <c r="D68" s="22"/>
      <c r="E68" s="22"/>
      <c r="F68" s="22"/>
      <c r="G68" s="23"/>
      <c r="H68" s="24">
        <f>SUM(H67:H67)</f>
        <v>31.25</v>
      </c>
      <c r="I68" s="25"/>
      <c r="J68" s="25"/>
      <c r="K68" s="25"/>
      <c r="L68" s="25"/>
      <c r="M68" s="25"/>
      <c r="N68" s="25"/>
      <c r="O68" s="26"/>
    </row>
    <row r="71" spans="1:15" x14ac:dyDescent="0.25">
      <c r="A71" s="35" t="s">
        <v>39</v>
      </c>
      <c r="B71" s="36"/>
      <c r="C71" s="36"/>
      <c r="D71" s="36"/>
      <c r="E71" s="36"/>
      <c r="F71" s="36"/>
      <c r="G71" s="37"/>
      <c r="H71" s="38">
        <f>SUM(H24,H27,H29,H31,H34,H36,H38,H42,H44,H46,H50,H53,H55,H57,H59,H61,H64,H66,H68)</f>
        <v>79843.63</v>
      </c>
      <c r="I71" s="39"/>
      <c r="J71" s="39"/>
      <c r="K71" s="39"/>
      <c r="L71" s="39"/>
      <c r="M71" s="39"/>
      <c r="N71" s="39"/>
      <c r="O71" s="40"/>
    </row>
  </sheetData>
  <mergeCells count="296">
    <mergeCell ref="F22:G22"/>
    <mergeCell ref="H22:I22"/>
    <mergeCell ref="J22:K22"/>
    <mergeCell ref="L22:O22"/>
    <mergeCell ref="A32:C32"/>
    <mergeCell ref="D32:E32"/>
    <mergeCell ref="F32:G32"/>
    <mergeCell ref="H32:I32"/>
    <mergeCell ref="J32:K32"/>
    <mergeCell ref="L32:O32"/>
    <mergeCell ref="A26:C26"/>
    <mergeCell ref="D26:E26"/>
    <mergeCell ref="F26:G26"/>
    <mergeCell ref="H26:I26"/>
    <mergeCell ref="J26:K26"/>
    <mergeCell ref="L26:O26"/>
    <mergeCell ref="A27:G27"/>
    <mergeCell ref="H27:O27"/>
    <mergeCell ref="D30:E30"/>
    <mergeCell ref="J28:K28"/>
    <mergeCell ref="L28:O28"/>
    <mergeCell ref="F28:G28"/>
    <mergeCell ref="H28:I28"/>
    <mergeCell ref="A31:G31"/>
    <mergeCell ref="A64:G64"/>
    <mergeCell ref="H64:O64"/>
    <mergeCell ref="A62:C62"/>
    <mergeCell ref="D62:E62"/>
    <mergeCell ref="F62:G62"/>
    <mergeCell ref="H62:I62"/>
    <mergeCell ref="J62:K62"/>
    <mergeCell ref="L62:O62"/>
    <mergeCell ref="A63:C63"/>
    <mergeCell ref="D63:E63"/>
    <mergeCell ref="F63:G63"/>
    <mergeCell ref="H63:I63"/>
    <mergeCell ref="J63:K63"/>
    <mergeCell ref="L63:O63"/>
    <mergeCell ref="L10:O10"/>
    <mergeCell ref="A25:C25"/>
    <mergeCell ref="D25:E25"/>
    <mergeCell ref="A11:C11"/>
    <mergeCell ref="D11:E11"/>
    <mergeCell ref="F11:G11"/>
    <mergeCell ref="H11:I11"/>
    <mergeCell ref="J11:K11"/>
    <mergeCell ref="L11:O11"/>
    <mergeCell ref="A16:C16"/>
    <mergeCell ref="D16:E16"/>
    <mergeCell ref="F16:G16"/>
    <mergeCell ref="H16:I16"/>
    <mergeCell ref="J16:K16"/>
    <mergeCell ref="L16:O16"/>
    <mergeCell ref="H15:I15"/>
    <mergeCell ref="A15:C15"/>
    <mergeCell ref="D15:E15"/>
    <mergeCell ref="F15:G15"/>
    <mergeCell ref="D14:E14"/>
    <mergeCell ref="F14:G14"/>
    <mergeCell ref="H14:I14"/>
    <mergeCell ref="J14:K14"/>
    <mergeCell ref="L14:O14"/>
    <mergeCell ref="A1:O1"/>
    <mergeCell ref="D2:K3"/>
    <mergeCell ref="A4:C6"/>
    <mergeCell ref="D4:E6"/>
    <mergeCell ref="F4:G6"/>
    <mergeCell ref="H4:I6"/>
    <mergeCell ref="J4:K6"/>
    <mergeCell ref="L4:O6"/>
    <mergeCell ref="A7:C7"/>
    <mergeCell ref="D7:E7"/>
    <mergeCell ref="F7:G7"/>
    <mergeCell ref="H7:I7"/>
    <mergeCell ref="J7:K7"/>
    <mergeCell ref="L7:O7"/>
    <mergeCell ref="A10:C10"/>
    <mergeCell ref="D10:E10"/>
    <mergeCell ref="F10:G10"/>
    <mergeCell ref="H10:I10"/>
    <mergeCell ref="J10:K10"/>
    <mergeCell ref="A23:C23"/>
    <mergeCell ref="D23:E23"/>
    <mergeCell ref="F23:G23"/>
    <mergeCell ref="H23:I23"/>
    <mergeCell ref="J23:K23"/>
    <mergeCell ref="J15:K15"/>
    <mergeCell ref="A19:C19"/>
    <mergeCell ref="D19:E19"/>
    <mergeCell ref="F19:G19"/>
    <mergeCell ref="H19:I19"/>
    <mergeCell ref="J19:K19"/>
    <mergeCell ref="A20:C20"/>
    <mergeCell ref="D20:E20"/>
    <mergeCell ref="F20:G20"/>
    <mergeCell ref="H20:I20"/>
    <mergeCell ref="J20:K20"/>
    <mergeCell ref="A21:C21"/>
    <mergeCell ref="D21:E21"/>
    <mergeCell ref="F21:G21"/>
    <mergeCell ref="A9:G9"/>
    <mergeCell ref="H9:O9"/>
    <mergeCell ref="F30:G30"/>
    <mergeCell ref="H30:I30"/>
    <mergeCell ref="J30:K30"/>
    <mergeCell ref="L30:O30"/>
    <mergeCell ref="A13:C13"/>
    <mergeCell ref="D13:E13"/>
    <mergeCell ref="F13:G13"/>
    <mergeCell ref="H13:I13"/>
    <mergeCell ref="J13:K13"/>
    <mergeCell ref="L13:O13"/>
    <mergeCell ref="A17:C17"/>
    <mergeCell ref="D17:E17"/>
    <mergeCell ref="F17:G17"/>
    <mergeCell ref="H17:I17"/>
    <mergeCell ref="J17:K17"/>
    <mergeCell ref="L17:O17"/>
    <mergeCell ref="A14:C14"/>
    <mergeCell ref="A29:G29"/>
    <mergeCell ref="H29:O29"/>
    <mergeCell ref="A12:C12"/>
    <mergeCell ref="H12:I12"/>
    <mergeCell ref="L15:O15"/>
    <mergeCell ref="L12:O12"/>
    <mergeCell ref="J12:K12"/>
    <mergeCell ref="F12:G12"/>
    <mergeCell ref="D12:E12"/>
    <mergeCell ref="F25:G25"/>
    <mergeCell ref="H25:I25"/>
    <mergeCell ref="J25:K25"/>
    <mergeCell ref="L25:O25"/>
    <mergeCell ref="A24:G24"/>
    <mergeCell ref="H24:O24"/>
    <mergeCell ref="A18:C18"/>
    <mergeCell ref="D18:E18"/>
    <mergeCell ref="F18:G18"/>
    <mergeCell ref="H18:I18"/>
    <mergeCell ref="J18:K18"/>
    <mergeCell ref="L18:O18"/>
    <mergeCell ref="L23:O23"/>
    <mergeCell ref="L19:O19"/>
    <mergeCell ref="L20:O20"/>
    <mergeCell ref="H21:I21"/>
    <mergeCell ref="J21:K21"/>
    <mergeCell ref="L21:O21"/>
    <mergeCell ref="A22:C22"/>
    <mergeCell ref="D22:E22"/>
    <mergeCell ref="H31:O31"/>
    <mergeCell ref="J40:K40"/>
    <mergeCell ref="L40:O40"/>
    <mergeCell ref="A33:C33"/>
    <mergeCell ref="D33:E33"/>
    <mergeCell ref="A42:G42"/>
    <mergeCell ref="H42:O42"/>
    <mergeCell ref="A28:C28"/>
    <mergeCell ref="D28:E28"/>
    <mergeCell ref="F40:G40"/>
    <mergeCell ref="H40:I40"/>
    <mergeCell ref="F33:G33"/>
    <mergeCell ref="H33:I33"/>
    <mergeCell ref="J35:K35"/>
    <mergeCell ref="L35:O35"/>
    <mergeCell ref="A30:C30"/>
    <mergeCell ref="A38:G38"/>
    <mergeCell ref="H38:O38"/>
    <mergeCell ref="A36:G36"/>
    <mergeCell ref="H36:O36"/>
    <mergeCell ref="J33:K33"/>
    <mergeCell ref="L33:O33"/>
    <mergeCell ref="A37:C37"/>
    <mergeCell ref="D37:E37"/>
    <mergeCell ref="D47:E47"/>
    <mergeCell ref="J49:K49"/>
    <mergeCell ref="L49:O49"/>
    <mergeCell ref="H48:I48"/>
    <mergeCell ref="J48:K48"/>
    <mergeCell ref="F47:G47"/>
    <mergeCell ref="L47:O47"/>
    <mergeCell ref="A50:G50"/>
    <mergeCell ref="A49:C49"/>
    <mergeCell ref="D49:E49"/>
    <mergeCell ref="F49:G49"/>
    <mergeCell ref="A48:C48"/>
    <mergeCell ref="A51:C51"/>
    <mergeCell ref="D51:E51"/>
    <mergeCell ref="F51:G51"/>
    <mergeCell ref="H51:I51"/>
    <mergeCell ref="J51:K51"/>
    <mergeCell ref="L51:O51"/>
    <mergeCell ref="A44:G44"/>
    <mergeCell ref="H44:O44"/>
    <mergeCell ref="H47:I47"/>
    <mergeCell ref="J47:K47"/>
    <mergeCell ref="H46:O46"/>
    <mergeCell ref="H49:I49"/>
    <mergeCell ref="H50:O50"/>
    <mergeCell ref="A47:C47"/>
    <mergeCell ref="A46:G46"/>
    <mergeCell ref="A45:C45"/>
    <mergeCell ref="D45:E45"/>
    <mergeCell ref="F45:G45"/>
    <mergeCell ref="H45:I45"/>
    <mergeCell ref="L48:O48"/>
    <mergeCell ref="J45:K45"/>
    <mergeCell ref="L45:O45"/>
    <mergeCell ref="D48:E48"/>
    <mergeCell ref="F48:G48"/>
    <mergeCell ref="A35:C35"/>
    <mergeCell ref="D35:E35"/>
    <mergeCell ref="A34:G34"/>
    <mergeCell ref="H34:O34"/>
    <mergeCell ref="F35:G35"/>
    <mergeCell ref="H35:I35"/>
    <mergeCell ref="F37:G37"/>
    <mergeCell ref="J37:K37"/>
    <mergeCell ref="L37:O37"/>
    <mergeCell ref="H37:I37"/>
    <mergeCell ref="A71:G71"/>
    <mergeCell ref="H71:O71"/>
    <mergeCell ref="A56:C56"/>
    <mergeCell ref="D56:E56"/>
    <mergeCell ref="F56:G56"/>
    <mergeCell ref="H56:I56"/>
    <mergeCell ref="J56:K56"/>
    <mergeCell ref="L56:O56"/>
    <mergeCell ref="A58:C58"/>
    <mergeCell ref="D58:E58"/>
    <mergeCell ref="J58:K58"/>
    <mergeCell ref="L58:O58"/>
    <mergeCell ref="A57:G57"/>
    <mergeCell ref="H57:O57"/>
    <mergeCell ref="A61:G61"/>
    <mergeCell ref="H61:O61"/>
    <mergeCell ref="F60:G60"/>
    <mergeCell ref="H60:I60"/>
    <mergeCell ref="J60:K60"/>
    <mergeCell ref="L60:O60"/>
    <mergeCell ref="A60:C60"/>
    <mergeCell ref="D60:E60"/>
    <mergeCell ref="A68:G68"/>
    <mergeCell ref="H68:O68"/>
    <mergeCell ref="F43:G43"/>
    <mergeCell ref="H43:I43"/>
    <mergeCell ref="L41:O41"/>
    <mergeCell ref="J41:K41"/>
    <mergeCell ref="A40:C40"/>
    <mergeCell ref="D40:E40"/>
    <mergeCell ref="A39:C39"/>
    <mergeCell ref="D39:E39"/>
    <mergeCell ref="F39:G39"/>
    <mergeCell ref="H39:I39"/>
    <mergeCell ref="J39:K39"/>
    <mergeCell ref="L39:O39"/>
    <mergeCell ref="A41:C41"/>
    <mergeCell ref="D41:E41"/>
    <mergeCell ref="A43:C43"/>
    <mergeCell ref="D43:E43"/>
    <mergeCell ref="F41:G41"/>
    <mergeCell ref="H41:I41"/>
    <mergeCell ref="J43:K43"/>
    <mergeCell ref="L43:O43"/>
    <mergeCell ref="H52:I52"/>
    <mergeCell ref="H53:O53"/>
    <mergeCell ref="A53:G53"/>
    <mergeCell ref="J52:K52"/>
    <mergeCell ref="L52:O52"/>
    <mergeCell ref="A55:G55"/>
    <mergeCell ref="H55:O55"/>
    <mergeCell ref="A59:G59"/>
    <mergeCell ref="H59:O59"/>
    <mergeCell ref="A54:C54"/>
    <mergeCell ref="D54:E54"/>
    <mergeCell ref="F54:G54"/>
    <mergeCell ref="H54:I54"/>
    <mergeCell ref="J54:K54"/>
    <mergeCell ref="L54:O54"/>
    <mergeCell ref="A52:C52"/>
    <mergeCell ref="D52:E52"/>
    <mergeCell ref="F52:G52"/>
    <mergeCell ref="F58:G58"/>
    <mergeCell ref="H58:I58"/>
    <mergeCell ref="A67:C67"/>
    <mergeCell ref="D67:E67"/>
    <mergeCell ref="F67:G67"/>
    <mergeCell ref="H67:I67"/>
    <mergeCell ref="J67:K67"/>
    <mergeCell ref="L67:O67"/>
    <mergeCell ref="J65:K65"/>
    <mergeCell ref="L65:O65"/>
    <mergeCell ref="A66:G66"/>
    <mergeCell ref="H66:O66"/>
    <mergeCell ref="A65:C65"/>
    <mergeCell ref="D65:E65"/>
    <mergeCell ref="F65:G65"/>
    <mergeCell ref="H65:I6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50DE6-0B48-4859-91A2-E384C4AE4BC7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kolovoz</vt:lpstr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skole</dc:creator>
  <cp:lastModifiedBy>Racunovodstvo</cp:lastModifiedBy>
  <cp:lastPrinted>2025-09-15T10:06:52Z</cp:lastPrinted>
  <dcterms:created xsi:type="dcterms:W3CDTF">2024-02-06T13:45:02Z</dcterms:created>
  <dcterms:modified xsi:type="dcterms:W3CDTF">2025-09-19T05:44:18Z</dcterms:modified>
</cp:coreProperties>
</file>